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7896" activeTab="0"/>
  </bookViews>
  <sheets>
    <sheet name="-" sheetId="1" r:id="rId1"/>
    <sheet name="FOGLIO 2" sheetId="2" r:id="rId2"/>
    <sheet name="Foglio3" sheetId="3" r:id="rId3"/>
  </sheets>
  <definedNames>
    <definedName name="_xlnm.Print_Area" localSheetId="0">'-'!$A$1:$H$24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<sst xmlns="http://schemas.openxmlformats.org/spreadsheetml/2006/main" count="32" uniqueCount="27">
  <si>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</si>
  <si>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</si>
  <si>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</si>
  <si>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</si>
  <si>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</si>
  <si>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</si>
  <si>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</si>
  <si>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</si>
  <si>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</si>
  <si>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</si>
  <si>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</si>
  <si>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</si>
  <si>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</si>
  <si>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</si>
  <si>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</si>
  <si>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</si>
  <si>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</si>
  <si>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</si>
  <si>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</si>
  <si>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</si>
  <si>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</si>
  <si>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</si>
  <si>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5^ Area</t>
  </si>
  <si>
    <t>VIGILANZA E ANAGRAFE</t>
  </si>
  <si>
    <t>MESE</t>
  </si>
  <si>
    <t>TOT. GG.</t>
  </si>
  <si>
    <t>MESE DI LUGLIO  2016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</si>
</sst>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8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2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2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6" sqref="A6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56" t="s">
        <v>26</v>
      </c>
      <c r="B5" s="57"/>
      <c r="C5" s="57"/>
      <c r="D5" s="57"/>
      <c r="E5" s="57"/>
      <c r="F5" s="57"/>
      <c r="G5" s="57"/>
      <c r="H5" s="58"/>
    </row>
    <row r="6" spans="1:8" ht="18" customHeight="1">
      <c r="A6" s="2" t="s">
        <v>0</v>
      </c>
      <c r="B6" s="1" t="s">
        <v>1</v>
      </c>
      <c r="C6" s="43" t="s">
        <v>4</v>
      </c>
      <c r="D6" s="2" t="s">
        <v>25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">
      <c r="A7" s="3"/>
      <c r="B7" s="4" t="s">
        <v>2</v>
      </c>
      <c r="C7" s="13" t="s">
        <v>24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4</v>
      </c>
      <c r="C8" s="44">
        <v>25</v>
      </c>
      <c r="D8" s="7">
        <f>B8*C8</f>
        <v>100</v>
      </c>
      <c r="E8" s="7">
        <f>D8-F8</f>
        <v>83</v>
      </c>
      <c r="F8" s="26">
        <v>17</v>
      </c>
      <c r="G8" s="49">
        <f>E8/D8%</f>
        <v>83</v>
      </c>
      <c r="H8" s="33">
        <f>F8/D8%</f>
        <v>17</v>
      </c>
    </row>
    <row r="9" spans="1:8" ht="15" customHeight="1">
      <c r="A9" s="20" t="s">
        <v>16</v>
      </c>
      <c r="B9" s="8"/>
      <c r="C9" s="44"/>
      <c r="D9" s="7"/>
      <c r="E9" s="9"/>
      <c r="F9" s="27"/>
      <c r="G9" s="50"/>
      <c r="H9" s="34"/>
    </row>
    <row r="10" spans="1:8" ht="14.25" customHeight="1">
      <c r="A10" s="19" t="s">
        <v>9</v>
      </c>
      <c r="B10" s="6">
        <v>3</v>
      </c>
      <c r="C10" s="44">
        <v>25</v>
      </c>
      <c r="D10" s="7">
        <f aca="true" t="shared" si="0" ref="D10:D16">B10*C10</f>
        <v>75</v>
      </c>
      <c r="E10" s="6">
        <f>D10-F10</f>
        <v>51</v>
      </c>
      <c r="F10" s="28">
        <v>24</v>
      </c>
      <c r="G10" s="51">
        <f>E10/D10%</f>
        <v>68</v>
      </c>
      <c r="H10" s="33">
        <f>F10/D10%</f>
        <v>32</v>
      </c>
    </row>
    <row r="11" spans="1:8" ht="15" customHeight="1">
      <c r="A11" s="20" t="s">
        <v>17</v>
      </c>
      <c r="B11" s="8"/>
      <c r="C11" s="44"/>
      <c r="D11" s="7"/>
      <c r="E11" s="8"/>
      <c r="F11" s="29"/>
      <c r="G11" s="52"/>
      <c r="H11" s="35"/>
    </row>
    <row r="12" spans="1:8" ht="15" customHeight="1">
      <c r="A12" s="19" t="s">
        <v>10</v>
      </c>
      <c r="B12" s="6">
        <v>5</v>
      </c>
      <c r="C12" s="44">
        <v>25</v>
      </c>
      <c r="D12" s="7">
        <f t="shared" si="0"/>
        <v>125</v>
      </c>
      <c r="E12" s="6">
        <f>D12-F12</f>
        <v>113</v>
      </c>
      <c r="F12" s="28">
        <v>12</v>
      </c>
      <c r="G12" s="51">
        <f>E12/D12%</f>
        <v>90.4</v>
      </c>
      <c r="H12" s="33">
        <f>F12/D12%</f>
        <v>9.6</v>
      </c>
    </row>
    <row r="13" spans="1:8" ht="15" customHeight="1">
      <c r="A13" s="20" t="s">
        <v>18</v>
      </c>
      <c r="B13" s="10"/>
      <c r="C13" s="44"/>
      <c r="D13" s="7"/>
      <c r="E13" s="10"/>
      <c r="F13" s="30"/>
      <c r="G13" s="53"/>
      <c r="H13" s="35"/>
    </row>
    <row r="14" spans="1:8" ht="15">
      <c r="A14" s="19" t="s">
        <v>14</v>
      </c>
      <c r="B14" s="8">
        <v>3</v>
      </c>
      <c r="C14" s="44">
        <v>25</v>
      </c>
      <c r="D14" s="7">
        <f t="shared" si="0"/>
        <v>75</v>
      </c>
      <c r="E14" s="8">
        <f>D14-F14</f>
        <v>60</v>
      </c>
      <c r="F14" s="27">
        <v>15</v>
      </c>
      <c r="G14" s="52">
        <f>E14/D14%</f>
        <v>80</v>
      </c>
      <c r="H14" s="34">
        <f>F14/D14%</f>
        <v>20</v>
      </c>
    </row>
    <row r="15" spans="1:8" ht="15">
      <c r="A15" s="21" t="s">
        <v>19</v>
      </c>
      <c r="B15" s="8"/>
      <c r="C15" s="44"/>
      <c r="D15" s="7"/>
      <c r="E15" s="8"/>
      <c r="F15" s="36"/>
      <c r="G15" s="52"/>
      <c r="H15" s="34"/>
    </row>
    <row r="16" spans="1:8" ht="15">
      <c r="A16" s="20" t="s">
        <v>22</v>
      </c>
      <c r="B16" s="8">
        <v>6</v>
      </c>
      <c r="C16" s="44">
        <v>25</v>
      </c>
      <c r="D16" s="7">
        <f t="shared" si="0"/>
        <v>150</v>
      </c>
      <c r="E16" s="8">
        <f>D16-F16</f>
        <v>114</v>
      </c>
      <c r="F16" s="42">
        <v>36</v>
      </c>
      <c r="G16" s="52">
        <f>E16/D16%</f>
        <v>76</v>
      </c>
      <c r="H16" s="34">
        <f>F16/D16%</f>
        <v>24</v>
      </c>
    </row>
    <row r="17" spans="1:8" ht="15">
      <c r="A17" s="20" t="s">
        <v>23</v>
      </c>
      <c r="B17" s="8"/>
      <c r="C17" s="45"/>
      <c r="D17" s="8"/>
      <c r="E17" s="8"/>
      <c r="F17" s="42"/>
      <c r="G17" s="54"/>
      <c r="H17" s="27"/>
    </row>
    <row r="18" spans="1:8" ht="15">
      <c r="A18" s="19" t="s">
        <v>11</v>
      </c>
      <c r="B18" s="22">
        <f>SUM(B8:B17)</f>
        <v>21</v>
      </c>
      <c r="C18" s="46"/>
      <c r="D18" s="22">
        <f>SUM(D8:D17)</f>
        <v>525</v>
      </c>
      <c r="E18" s="22">
        <f>D18-F18</f>
        <v>421</v>
      </c>
      <c r="F18" s="31">
        <f>F8+F10+F12+F14+F16</f>
        <v>104</v>
      </c>
      <c r="G18" s="55">
        <f>E18/D18%</f>
        <v>80.19047619047619</v>
      </c>
      <c r="H18" s="37">
        <f>F18/D18%</f>
        <v>19.80952380952381</v>
      </c>
    </row>
    <row r="19" spans="1:8" ht="15">
      <c r="A19" s="5"/>
      <c r="B19" s="11"/>
      <c r="C19" s="47"/>
      <c r="D19" s="11"/>
      <c r="E19" s="11"/>
      <c r="F19" s="32"/>
      <c r="G19" s="48"/>
      <c r="H19" s="32"/>
    </row>
    <row r="23" spans="1:8" ht="15.75" customHeight="1">
      <c r="A23" s="59" t="s">
        <v>21</v>
      </c>
      <c r="B23" s="60"/>
      <c r="C23" s="60"/>
      <c r="D23" s="60"/>
      <c r="E23" s="60"/>
      <c r="F23" s="60"/>
      <c r="G23" s="60"/>
      <c r="H23" s="58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61"/>
      <c r="B5" s="61"/>
      <c r="C5" s="61"/>
      <c r="D5" s="61"/>
      <c r="E5" s="61"/>
      <c r="F5" s="61"/>
      <c r="G5" s="62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62"/>
      <c r="B21" s="62"/>
      <c r="C21" s="62"/>
      <c r="D21" s="62"/>
      <c r="E21" s="62"/>
      <c r="F21" s="62"/>
      <c r="G21" s="62"/>
    </row>
  </sheetData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Scapin Donata</cp:lastModifiedBy>
  <cp:lastPrinted>2012-07-14T07:26:49Z</cp:lastPrinted>
  <dcterms:created xsi:type="dcterms:W3CDTF">1996-11-05T10:16:36Z</dcterms:created>
  <dcterms:modified xsi:type="dcterms:W3CDTF">2016-08-12T08:24:34Z</dcterms:modified>
  <cp:category/>
  <cp:version/>
  <cp:contentType/>
  <cp:contentStatus/>
</cp:coreProperties>
</file>